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I194" i="1"/>
  <c r="H194" i="1"/>
  <c r="G194" i="1"/>
  <c r="F194" i="1"/>
  <c r="B185" i="1"/>
  <c r="A185" i="1"/>
  <c r="L19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H81" i="1" s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L196" i="1" l="1"/>
  <c r="J195" i="1"/>
  <c r="F195" i="1"/>
  <c r="J176" i="1"/>
  <c r="F176" i="1"/>
  <c r="G176" i="1"/>
  <c r="J157" i="1"/>
  <c r="F157" i="1"/>
  <c r="G157" i="1"/>
  <c r="J138" i="1"/>
  <c r="F138" i="1"/>
  <c r="G138" i="1"/>
  <c r="G119" i="1"/>
  <c r="J119" i="1"/>
  <c r="F119" i="1"/>
  <c r="J100" i="1"/>
  <c r="F100" i="1"/>
  <c r="J81" i="1"/>
  <c r="F81" i="1"/>
  <c r="J62" i="1"/>
  <c r="I62" i="1"/>
  <c r="G62" i="1"/>
  <c r="F62" i="1"/>
  <c r="J43" i="1"/>
  <c r="F43" i="1"/>
  <c r="J24" i="1"/>
  <c r="I24" i="1"/>
  <c r="I196" i="1" s="1"/>
  <c r="H24" i="1"/>
  <c r="H196" i="1" s="1"/>
  <c r="F24" i="1"/>
  <c r="G196" i="1" l="1"/>
  <c r="J196" i="1"/>
  <c r="F196" i="1"/>
</calcChain>
</file>

<file path=xl/sharedStrings.xml><?xml version="1.0" encoding="utf-8"?>
<sst xmlns="http://schemas.openxmlformats.org/spreadsheetml/2006/main" count="295" uniqueCount="91">
  <si>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</si>
  <si>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</si>
  <si>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</si>
  <si>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</si>
  <si>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</si>
  <si>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</si>
  <si>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</si>
  <si>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</si>
  <si>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</si>
  <si>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</si>
  <si>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</si>
  <si>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</si>
  <si>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</si>
  <si>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</si>
  <si>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</si>
  <si>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</si>
  <si>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</si>
  <si>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</si>
  <si>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</si>
  <si>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</si>
  <si>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</si>
  <si>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</si>
  <si>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</si>
  <si>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</si>
  <si>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</si>
  <si>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</si>
  <si>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</si>
  <si>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</si>
  <si>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</si>
  <si>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</si>
  <si>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</si>
  <si>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</si>
  <si>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</si>
  <si>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</si>
  <si>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</si>
  <si>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</si>
  <si>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</si>
  <si>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</si>
  <si>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</si>
  <si>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п. Возрождение"</t>
  </si>
  <si>
    <t>директор</t>
  </si>
  <si>
    <t>Пузырникова С.А.</t>
  </si>
  <si>
    <t>Каша рисовая молочная жидкая  ( с маслом)</t>
  </si>
  <si>
    <t>Яйцо вареное</t>
  </si>
  <si>
    <t>Чай с сахаром</t>
  </si>
  <si>
    <t>Батон сдобный</t>
  </si>
  <si>
    <t>Борщ из свежей капусты на  к/б</t>
  </si>
  <si>
    <t>Биточек куриный припущенный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</si>
  <si>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</si>
  <si>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</si>
  <si>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</si>
  <si>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</si>
  <si>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Каша молочная пшеничная с маслом</t>
  </si>
  <si>
    <t>Масло сливочное (порционно)</t>
  </si>
  <si>
    <t>суп картофельный с бобовыми (горох) на г/б</t>
  </si>
  <si>
    <t>рыба тушенная с овощами</t>
  </si>
  <si>
    <t>Картофельное пюре</t>
  </si>
  <si>
    <t>Каша молочная «Дружба» с маслом</t>
  </si>
  <si>
    <t>14.1</t>
  </si>
  <si>
    <t>Рассольник  на курином бульоне со сметаной</t>
  </si>
  <si>
    <t xml:space="preserve">Плов из отварной птицы
</t>
  </si>
  <si>
    <t>Каша манная молочная жидкая с маслом</t>
  </si>
  <si>
    <t>Кофейный напиток с молоком</t>
  </si>
  <si>
    <t>Сыр (порционно)</t>
  </si>
  <si>
    <t>Суп картофельный с мясными фрикадельками (говяж)</t>
  </si>
  <si>
    <t>Рагу овощное  из птицы</t>
  </si>
  <si>
    <t>Напиток из шиповника</t>
  </si>
  <si>
    <t>Каша молочная геркулесовая с маслом</t>
  </si>
  <si>
    <t>Булка</t>
  </si>
  <si>
    <t>Какао с молоком</t>
  </si>
  <si>
    <t>Щи из свежей капусты с картофелем на курином бульоне со сметаной</t>
  </si>
  <si>
    <t>Котлета из курицы</t>
  </si>
  <si>
    <t xml:space="preserve">Каша гречневая рассыпчатая </t>
  </si>
  <si>
    <t>Соус томатный</t>
  </si>
  <si>
    <t>171.1</t>
  </si>
  <si>
    <t>189.1</t>
  </si>
  <si>
    <t>Батон</t>
  </si>
  <si>
    <t>Суп  картофельный  с макаронными изделиями на к/б</t>
  </si>
  <si>
    <t>Гуляш из говядины</t>
  </si>
  <si>
    <t>Щи из свежей капусты с картофелем и рыбными консервами</t>
  </si>
  <si>
    <t xml:space="preserve">Жаркое по-домашнему с говядиной </t>
  </si>
  <si>
    <t>Суп молочный с макаронными изделиями</t>
  </si>
  <si>
    <t>Чай с сахаром  с лимоном</t>
  </si>
  <si>
    <t>Суп картофельный с клецками на кур бульоне</t>
  </si>
  <si>
    <t>Гуляш из курицы</t>
  </si>
  <si>
    <t>Суп картоф. с бобовыми (горох)  на курином бульоне</t>
  </si>
  <si>
    <t>Каша гречневая рассыпчатая</t>
  </si>
  <si>
    <t>Кофейный напиток</t>
  </si>
  <si>
    <t>Суп картофельный из рисовой крупы  на к/б</t>
  </si>
  <si>
    <t>Котлета рыбная</t>
  </si>
  <si>
    <t>171.6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</si>
</sst>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Protection="1">
      <protection locked="0"/>
    </xf>
    <xf numFmtId="0" fontId="11" fillId="0" borderId="0" xfId="0" applyFo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horizontal="right" vertical="top" wrapText="1"/>
      <protection locked="0"/>
    </xf>
    <xf numFmtId="0" fontId="11" fillId="5" borderId="2" xfId="0" applyFont="1" applyFill="1" applyBorder="1" applyAlignment="1" applyProtection="1">
      <alignment horizontal="right" vertical="center" wrapText="1"/>
      <protection locked="0"/>
    </xf>
    <xf numFmtId="164" fontId="12" fillId="5" borderId="4" xfId="0" applyNumberFormat="1" applyFont="1" applyFill="1" applyBorder="1" applyAlignment="1" applyProtection="1">
      <alignment horizontal="right" vertical="top" wrapText="1"/>
      <protection locked="0"/>
    </xf>
    <xf numFmtId="0" fontId="12" fillId="5" borderId="4" xfId="0" applyFont="1" applyFill="1" applyBorder="1" applyAlignment="1" applyProtection="1">
      <alignment horizontal="right" vertical="top" wrapText="1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Protection="1">
      <protection locked="0"/>
    </xf>
    <xf numFmtId="0" fontId="12" fillId="5" borderId="2" xfId="0" applyFont="1" applyFill="1" applyBorder="1" applyAlignment="1" applyProtection="1">
      <alignment horizontal="right" wrapText="1"/>
      <protection locked="0"/>
    </xf>
    <xf numFmtId="164" fontId="13" fillId="5" borderId="2" xfId="0" applyNumberFormat="1" applyFont="1" applyFill="1" applyBorder="1" applyAlignment="1" applyProtection="1">
      <alignment horizontal="right" vertical="top" wrapText="1"/>
      <protection locked="0"/>
    </xf>
    <xf numFmtId="0" fontId="13" fillId="5" borderId="2" xfId="0" applyFont="1" applyFill="1" applyBorder="1" applyAlignment="1" applyProtection="1">
      <alignment horizontal="right" vertical="top" wrapText="1"/>
      <protection locked="0"/>
    </xf>
    <xf numFmtId="164" fontId="12" fillId="5" borderId="2" xfId="0" applyNumberFormat="1" applyFont="1" applyFill="1" applyBorder="1" applyAlignment="1" applyProtection="1">
      <alignment horizontal="right" vertical="top" wrapText="1"/>
      <protection locked="0"/>
    </xf>
    <xf numFmtId="1" fontId="0" fillId="4" borderId="6" xfId="0" applyNumberForma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right"/>
      <protection locked="0"/>
    </xf>
    <xf numFmtId="0" fontId="14" fillId="4" borderId="2" xfId="0" applyFont="1" applyFill="1" applyBorder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Protection="1">
      <protection locked="0"/>
    </xf>
    <xf numFmtId="0" fontId="13" fillId="4" borderId="6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horizontal="right" wrapText="1"/>
      <protection locked="0"/>
    </xf>
    <xf numFmtId="1" fontId="13" fillId="4" borderId="6" xfId="0" applyNumberFormat="1" applyFont="1" applyFill="1" applyBorder="1" applyAlignment="1" applyProtection="1">
      <alignment horizontal="right"/>
      <protection locked="0"/>
    </xf>
    <xf numFmtId="1" fontId="13" fillId="4" borderId="23" xfId="0" applyNumberFormat="1" applyFont="1" applyFill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2" fillId="0" borderId="4" xfId="0" applyFont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0" fontId="15" fillId="5" borderId="2" xfId="0" applyFont="1" applyFill="1" applyBorder="1" applyAlignment="1" applyProtection="1">
      <alignment horizontal="right" wrapText="1"/>
      <protection locked="0"/>
    </xf>
    <xf numFmtId="0" fontId="15" fillId="0" borderId="2" xfId="0" applyFont="1" applyBorder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Protection="1">
      <protection locked="0"/>
    </xf>
    <xf numFmtId="1" fontId="13" fillId="4" borderId="2" xfId="0" applyNumberFormat="1" applyFont="1" applyFill="1" applyBorder="1" applyProtection="1">
      <protection locked="0"/>
    </xf>
    <xf numFmtId="1" fontId="13" fillId="4" borderId="17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164" fontId="13" fillId="5" borderId="4" xfId="0" applyNumberFormat="1" applyFont="1" applyFill="1" applyBorder="1" applyAlignment="1" applyProtection="1">
      <alignment horizontal="right" vertical="top" wrapText="1"/>
      <protection locked="0"/>
    </xf>
    <xf numFmtId="0" fontId="13" fillId="5" borderId="4" xfId="0" applyFont="1" applyFill="1" applyBorder="1" applyAlignment="1" applyProtection="1">
      <alignment horizontal="right" vertical="top" wrapText="1"/>
      <protection locked="0"/>
    </xf>
    <xf numFmtId="0" fontId="13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2" fontId="1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39</v>
      </c>
      <c r="D1" s="95"/>
      <c r="E1" s="95"/>
      <c r="F1" s="12" t="s">
        <v>16</v>
      </c>
      <c r="G1" s="2" t="s">
        <v>17</v>
      </c>
      <c r="H1" s="96" t="s">
        <v>40</v>
      </c>
      <c r="I1" s="96"/>
      <c r="J1" s="96"/>
      <c r="K1" s="96"/>
    </row>
    <row r="2" spans="1:12" ht="18" x14ac:dyDescent="0.2">
      <c r="A2" s="35" t="s">
        <v>6</v>
      </c>
      <c r="C2" s="2"/>
      <c r="G2" s="2" t="s">
        <v>18</v>
      </c>
      <c r="H2" s="96" t="s">
        <v>41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51">
        <v>4.8099999999999996</v>
      </c>
      <c r="H6" s="51">
        <v>6.53</v>
      </c>
      <c r="I6" s="51">
        <v>36.08</v>
      </c>
      <c r="J6" s="52">
        <v>223.02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51">
        <v>4.96</v>
      </c>
      <c r="H7" s="51">
        <v>4.49</v>
      </c>
      <c r="I7" s="51">
        <v>0.27</v>
      </c>
      <c r="J7" s="52">
        <v>61.29</v>
      </c>
      <c r="K7" s="44">
        <v>209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51">
        <v>0.1</v>
      </c>
      <c r="H8" s="51">
        <v>0</v>
      </c>
      <c r="I8" s="51">
        <v>14.72</v>
      </c>
      <c r="J8" s="52">
        <v>59.25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70</v>
      </c>
      <c r="G9" s="51">
        <v>5.25</v>
      </c>
      <c r="H9" s="51">
        <v>2.0299999999999998</v>
      </c>
      <c r="I9" s="51">
        <v>35.979999999999997</v>
      </c>
      <c r="J9" s="52">
        <v>185.5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15.12</v>
      </c>
      <c r="H13" s="19">
        <f t="shared" si="0"/>
        <v>13.049999999999999</v>
      </c>
      <c r="I13" s="19">
        <f t="shared" si="0"/>
        <v>87.05</v>
      </c>
      <c r="J13" s="19">
        <f t="shared" si="0"/>
        <v>529.05999999999995</v>
      </c>
      <c r="K13" s="25"/>
      <c r="L13" s="19">
        <v>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3" t="s">
        <v>46</v>
      </c>
      <c r="F15" s="43">
        <v>250</v>
      </c>
      <c r="G15" s="57">
        <v>9.8000000000000007</v>
      </c>
      <c r="H15" s="57">
        <v>13.8</v>
      </c>
      <c r="I15" s="57">
        <v>14.96</v>
      </c>
      <c r="J15" s="63">
        <v>228.06</v>
      </c>
      <c r="K15" s="65">
        <v>62</v>
      </c>
      <c r="L15" s="43"/>
    </row>
    <row r="16" spans="1:12" ht="15" x14ac:dyDescent="0.25">
      <c r="A16" s="23"/>
      <c r="B16" s="15"/>
      <c r="C16" s="11"/>
      <c r="D16" s="7" t="s">
        <v>28</v>
      </c>
      <c r="E16" s="54" t="s">
        <v>47</v>
      </c>
      <c r="F16" s="43">
        <v>90</v>
      </c>
      <c r="G16" s="57">
        <v>13.63</v>
      </c>
      <c r="H16" s="57">
        <v>17.239999999999998</v>
      </c>
      <c r="I16" s="57">
        <v>9.2100000000000009</v>
      </c>
      <c r="J16" s="63">
        <v>246.36</v>
      </c>
      <c r="K16" s="54">
        <v>315</v>
      </c>
      <c r="L16" s="43"/>
    </row>
    <row r="17" spans="1:12" ht="15" x14ac:dyDescent="0.25">
      <c r="A17" s="23"/>
      <c r="B17" s="15"/>
      <c r="C17" s="11"/>
      <c r="D17" s="7" t="s">
        <v>29</v>
      </c>
      <c r="E17" s="54" t="s">
        <v>48</v>
      </c>
      <c r="F17" s="43">
        <v>150</v>
      </c>
      <c r="G17" s="57">
        <v>5.5</v>
      </c>
      <c r="H17" s="57">
        <v>4.8</v>
      </c>
      <c r="I17" s="57">
        <v>31.3</v>
      </c>
      <c r="J17" s="63">
        <v>191</v>
      </c>
      <c r="K17" s="54">
        <v>331</v>
      </c>
      <c r="L17" s="43"/>
    </row>
    <row r="18" spans="1:12" ht="15" x14ac:dyDescent="0.25">
      <c r="A18" s="23"/>
      <c r="B18" s="15"/>
      <c r="C18" s="11"/>
      <c r="D18" s="7" t="s">
        <v>30</v>
      </c>
      <c r="E18" s="55" t="s">
        <v>49</v>
      </c>
      <c r="F18" s="43">
        <v>200</v>
      </c>
      <c r="G18" s="58">
        <v>0.6</v>
      </c>
      <c r="H18" s="58">
        <v>0.1</v>
      </c>
      <c r="I18" s="58">
        <v>31.7</v>
      </c>
      <c r="J18" s="64">
        <v>131</v>
      </c>
      <c r="K18" s="66">
        <v>402</v>
      </c>
      <c r="L18" s="43"/>
    </row>
    <row r="19" spans="1:12" ht="15" x14ac:dyDescent="0.25">
      <c r="A19" s="23"/>
      <c r="B19" s="15"/>
      <c r="C19" s="11"/>
      <c r="D19" s="7" t="s">
        <v>31</v>
      </c>
      <c r="E19" s="54" t="s">
        <v>50</v>
      </c>
      <c r="F19" s="43">
        <v>65</v>
      </c>
      <c r="G19" s="59">
        <v>4.9400000000000004</v>
      </c>
      <c r="H19" s="60">
        <v>0.59</v>
      </c>
      <c r="I19" s="60">
        <v>32.299999999999997</v>
      </c>
      <c r="J19" s="63">
        <v>143</v>
      </c>
      <c r="K19" s="66">
        <v>3</v>
      </c>
      <c r="L19" s="43"/>
    </row>
    <row r="20" spans="1:12" ht="15" x14ac:dyDescent="0.25">
      <c r="A20" s="23"/>
      <c r="B20" s="15"/>
      <c r="C20" s="11"/>
      <c r="D20" s="7" t="s">
        <v>32</v>
      </c>
      <c r="E20" s="56" t="s">
        <v>51</v>
      </c>
      <c r="F20" s="43">
        <v>65</v>
      </c>
      <c r="G20" s="61">
        <v>4.3600000000000003</v>
      </c>
      <c r="H20" s="61">
        <v>0.78</v>
      </c>
      <c r="I20" s="62">
        <v>27.76</v>
      </c>
      <c r="J20" s="61">
        <v>135.19999999999999</v>
      </c>
      <c r="K20" s="67">
        <v>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1">SUM(G14:G22)</f>
        <v>38.83</v>
      </c>
      <c r="H23" s="19">
        <f t="shared" si="1"/>
        <v>37.31</v>
      </c>
      <c r="I23" s="19">
        <f t="shared" si="1"/>
        <v>147.22999999999999</v>
      </c>
      <c r="J23" s="19">
        <f t="shared" si="1"/>
        <v>1074.6200000000001</v>
      </c>
      <c r="K23" s="25"/>
      <c r="L23" s="19">
        <v>78.900000000000006</v>
      </c>
    </row>
    <row r="24" spans="1:12" ht="15" x14ac:dyDescent="0.2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1330</v>
      </c>
      <c r="G24" s="32">
        <f t="shared" ref="G24:J24" si="2">G13+G23</f>
        <v>53.949999999999996</v>
      </c>
      <c r="H24" s="32">
        <f t="shared" si="2"/>
        <v>50.36</v>
      </c>
      <c r="I24" s="32">
        <f t="shared" si="2"/>
        <v>234.27999999999997</v>
      </c>
      <c r="J24" s="32">
        <f t="shared" si="2"/>
        <v>1603.68</v>
      </c>
      <c r="K24" s="32"/>
      <c r="L24" s="32">
        <f t="shared" ref="L24" si="3">L13+L23</f>
        <v>113.9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52</v>
      </c>
      <c r="F25" s="40">
        <v>200</v>
      </c>
      <c r="G25" s="68">
        <v>7.1</v>
      </c>
      <c r="H25" s="68">
        <v>8.07</v>
      </c>
      <c r="I25" s="68">
        <v>34.950000000000003</v>
      </c>
      <c r="J25" s="52">
        <v>241.15</v>
      </c>
      <c r="K25" s="41">
        <v>189</v>
      </c>
      <c r="L25" s="40"/>
    </row>
    <row r="26" spans="1:12" ht="15" x14ac:dyDescent="0.25">
      <c r="A26" s="14"/>
      <c r="B26" s="15"/>
      <c r="C26" s="11"/>
      <c r="D26" s="6"/>
      <c r="E26" s="52" t="s">
        <v>53</v>
      </c>
      <c r="F26" s="43">
        <v>10</v>
      </c>
      <c r="G26" s="68">
        <v>0.05</v>
      </c>
      <c r="H26" s="68">
        <v>8.25</v>
      </c>
      <c r="I26" s="68">
        <v>0.08</v>
      </c>
      <c r="J26" s="52">
        <v>74.8</v>
      </c>
      <c r="K26" s="77" t="s">
        <v>58</v>
      </c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44</v>
      </c>
      <c r="F27" s="43">
        <v>200</v>
      </c>
      <c r="G27" s="68">
        <v>0.1</v>
      </c>
      <c r="H27" s="68">
        <v>0</v>
      </c>
      <c r="I27" s="68">
        <v>14.72</v>
      </c>
      <c r="J27" s="52">
        <v>59.25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45</v>
      </c>
      <c r="F28" s="43">
        <v>90</v>
      </c>
      <c r="G28" s="68">
        <v>6.75</v>
      </c>
      <c r="H28" s="68">
        <v>2.61</v>
      </c>
      <c r="I28" s="68">
        <v>46.26</v>
      </c>
      <c r="J28" s="52">
        <v>238.5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14</v>
      </c>
      <c r="H32" s="19">
        <f t="shared" ref="H32" si="5">SUM(H25:H31)</f>
        <v>18.93</v>
      </c>
      <c r="I32" s="19">
        <f t="shared" ref="I32" si="6">SUM(I25:I31)</f>
        <v>96.009999999999991</v>
      </c>
      <c r="J32" s="19">
        <f t="shared" ref="J32:L32" si="7">SUM(J25:J31)</f>
        <v>613.70000000000005</v>
      </c>
      <c r="K32" s="25"/>
      <c r="L32" s="19">
        <v>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54</v>
      </c>
      <c r="F34" s="43">
        <v>250</v>
      </c>
      <c r="G34" s="70">
        <v>6.4</v>
      </c>
      <c r="H34" s="70">
        <v>4.5</v>
      </c>
      <c r="I34" s="70">
        <v>18.600000000000001</v>
      </c>
      <c r="J34" s="54">
        <v>141</v>
      </c>
      <c r="K34" s="65">
        <v>99</v>
      </c>
      <c r="L34" s="43"/>
    </row>
    <row r="35" spans="1:12" ht="15" x14ac:dyDescent="0.25">
      <c r="A35" s="14"/>
      <c r="B35" s="15"/>
      <c r="C35" s="11"/>
      <c r="D35" s="7" t="s">
        <v>28</v>
      </c>
      <c r="E35" s="54" t="s">
        <v>55</v>
      </c>
      <c r="F35" s="43">
        <v>90</v>
      </c>
      <c r="G35" s="57">
        <v>10.45</v>
      </c>
      <c r="H35" s="57">
        <v>4.9400000000000004</v>
      </c>
      <c r="I35" s="57">
        <v>4.4400000000000004</v>
      </c>
      <c r="J35" s="54">
        <v>104.89</v>
      </c>
      <c r="K35" s="54">
        <v>229</v>
      </c>
      <c r="L35" s="43"/>
    </row>
    <row r="36" spans="1:12" ht="15" x14ac:dyDescent="0.25">
      <c r="A36" s="14"/>
      <c r="B36" s="15"/>
      <c r="C36" s="11"/>
      <c r="D36" s="7" t="s">
        <v>29</v>
      </c>
      <c r="E36" s="54" t="s">
        <v>56</v>
      </c>
      <c r="F36" s="43">
        <v>150</v>
      </c>
      <c r="G36" s="57">
        <v>3.19</v>
      </c>
      <c r="H36" s="57">
        <v>5.26</v>
      </c>
      <c r="I36" s="57">
        <v>21.42</v>
      </c>
      <c r="J36" s="54">
        <v>146.30000000000001</v>
      </c>
      <c r="K36" s="5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69" t="s">
        <v>49</v>
      </c>
      <c r="F37" s="43">
        <v>200</v>
      </c>
      <c r="G37" s="71">
        <v>0.6</v>
      </c>
      <c r="H37" s="72">
        <v>0.1</v>
      </c>
      <c r="I37" s="72">
        <v>31.7</v>
      </c>
      <c r="J37" s="69">
        <v>131</v>
      </c>
      <c r="K37" s="66">
        <v>402</v>
      </c>
      <c r="L37" s="43"/>
    </row>
    <row r="38" spans="1:12" ht="15" x14ac:dyDescent="0.25">
      <c r="A38" s="14"/>
      <c r="B38" s="15"/>
      <c r="C38" s="11"/>
      <c r="D38" s="7" t="s">
        <v>31</v>
      </c>
      <c r="E38" s="54" t="s">
        <v>50</v>
      </c>
      <c r="F38" s="43">
        <v>65</v>
      </c>
      <c r="G38" s="73">
        <v>4.9400000000000004</v>
      </c>
      <c r="H38" s="57">
        <v>0.59</v>
      </c>
      <c r="I38" s="57">
        <v>32.299999999999997</v>
      </c>
      <c r="J38" s="54">
        <v>143</v>
      </c>
      <c r="K38" s="66">
        <v>3</v>
      </c>
      <c r="L38" s="43"/>
    </row>
    <row r="39" spans="1:12" ht="15" x14ac:dyDescent="0.25">
      <c r="A39" s="14"/>
      <c r="B39" s="15"/>
      <c r="C39" s="11"/>
      <c r="D39" s="7" t="s">
        <v>32</v>
      </c>
      <c r="E39" s="56" t="s">
        <v>51</v>
      </c>
      <c r="F39" s="43">
        <v>65</v>
      </c>
      <c r="G39" s="61">
        <v>4.3600000000000003</v>
      </c>
      <c r="H39" s="61">
        <v>0.78</v>
      </c>
      <c r="I39" s="62">
        <v>27.76</v>
      </c>
      <c r="J39" s="74">
        <v>135.19999999999999</v>
      </c>
      <c r="K39" s="67">
        <v>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8">SUM(G33:G41)</f>
        <v>29.940000000000005</v>
      </c>
      <c r="H42" s="19">
        <f t="shared" ref="H42" si="9">SUM(H33:H41)</f>
        <v>16.170000000000002</v>
      </c>
      <c r="I42" s="19">
        <f t="shared" ref="I42" si="10">SUM(I33:I41)</f>
        <v>136.22</v>
      </c>
      <c r="J42" s="19">
        <f t="shared" ref="J42:L42" si="11">SUM(J33:J41)</f>
        <v>801.3900000000001</v>
      </c>
      <c r="K42" s="25"/>
      <c r="L42" s="19">
        <v>78.900000000000006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1320</v>
      </c>
      <c r="G43" s="32">
        <f t="shared" ref="G43" si="12">G32+G42</f>
        <v>43.940000000000005</v>
      </c>
      <c r="H43" s="32">
        <f t="shared" ref="H43" si="13">H32+H42</f>
        <v>35.1</v>
      </c>
      <c r="I43" s="32">
        <f t="shared" ref="I43" si="14">I32+I42</f>
        <v>232.23</v>
      </c>
      <c r="J43" s="32">
        <f t="shared" ref="J43:L43" si="15">J32+J42</f>
        <v>1415.0900000000001</v>
      </c>
      <c r="K43" s="32"/>
      <c r="L43" s="32">
        <f t="shared" si="15"/>
        <v>113.9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40">
        <v>200</v>
      </c>
      <c r="G44" s="68">
        <v>6.2</v>
      </c>
      <c r="H44" s="68">
        <v>10</v>
      </c>
      <c r="I44" s="68">
        <v>26.8</v>
      </c>
      <c r="J44" s="52">
        <v>224</v>
      </c>
      <c r="K44" s="52">
        <v>190</v>
      </c>
      <c r="L44" s="40"/>
    </row>
    <row r="45" spans="1:12" ht="15" x14ac:dyDescent="0.25">
      <c r="A45" s="23"/>
      <c r="B45" s="15"/>
      <c r="C45" s="11"/>
      <c r="D45" s="6"/>
      <c r="E45" s="52" t="s">
        <v>53</v>
      </c>
      <c r="F45" s="43">
        <v>10</v>
      </c>
      <c r="G45" s="68">
        <v>0.05</v>
      </c>
      <c r="H45" s="68">
        <v>8.25</v>
      </c>
      <c r="I45" s="68">
        <v>0.08</v>
      </c>
      <c r="J45" s="52">
        <v>74.8</v>
      </c>
      <c r="K45" s="77" t="s">
        <v>58</v>
      </c>
      <c r="L45" s="43"/>
    </row>
    <row r="46" spans="1:12" ht="15" x14ac:dyDescent="0.25">
      <c r="A46" s="23"/>
      <c r="B46" s="15"/>
      <c r="C46" s="11"/>
      <c r="D46" s="7" t="s">
        <v>22</v>
      </c>
      <c r="E46" s="75" t="s">
        <v>44</v>
      </c>
      <c r="F46" s="43">
        <v>200</v>
      </c>
      <c r="G46" s="76">
        <v>0.1</v>
      </c>
      <c r="H46" s="76">
        <v>0</v>
      </c>
      <c r="I46" s="76">
        <v>14.72</v>
      </c>
      <c r="J46" s="75">
        <v>59.25</v>
      </c>
      <c r="K46" s="75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45</v>
      </c>
      <c r="F47" s="43">
        <v>90</v>
      </c>
      <c r="G47" s="68">
        <v>6.75</v>
      </c>
      <c r="H47" s="68">
        <v>2.61</v>
      </c>
      <c r="I47" s="68">
        <v>46.26</v>
      </c>
      <c r="J47" s="52">
        <v>238.5</v>
      </c>
      <c r="K47" s="78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13.1</v>
      </c>
      <c r="H51" s="19">
        <f t="shared" ref="H51" si="17">SUM(H44:H50)</f>
        <v>20.86</v>
      </c>
      <c r="I51" s="19">
        <f t="shared" ref="I51" si="18">SUM(I44:I50)</f>
        <v>87.86</v>
      </c>
      <c r="J51" s="19">
        <f t="shared" ref="J51:L51" si="19">SUM(J44:J50)</f>
        <v>596.54999999999995</v>
      </c>
      <c r="K51" s="25"/>
      <c r="L51" s="19">
        <v>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3" t="s">
        <v>59</v>
      </c>
      <c r="F53" s="43">
        <v>250</v>
      </c>
      <c r="G53" s="79">
        <v>14.16</v>
      </c>
      <c r="H53" s="52">
        <v>14.16</v>
      </c>
      <c r="I53" s="52">
        <v>13.13</v>
      </c>
      <c r="J53" s="52">
        <v>241.22</v>
      </c>
      <c r="K53" s="65">
        <v>74</v>
      </c>
      <c r="L53" s="43"/>
    </row>
    <row r="54" spans="1:12" ht="30" x14ac:dyDescent="0.25">
      <c r="A54" s="23"/>
      <c r="B54" s="15"/>
      <c r="C54" s="11"/>
      <c r="D54" s="7" t="s">
        <v>28</v>
      </c>
      <c r="E54" s="53" t="s">
        <v>60</v>
      </c>
      <c r="F54" s="43">
        <v>230</v>
      </c>
      <c r="G54" s="52">
        <v>35.92</v>
      </c>
      <c r="H54" s="52">
        <v>39.909999999999997</v>
      </c>
      <c r="I54" s="52">
        <v>40.85</v>
      </c>
      <c r="J54" s="52">
        <v>666.19</v>
      </c>
      <c r="K54" s="54">
        <v>291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69" t="s">
        <v>49</v>
      </c>
      <c r="F56" s="43">
        <v>200</v>
      </c>
      <c r="G56" s="71">
        <v>0.6</v>
      </c>
      <c r="H56" s="72">
        <v>0.1</v>
      </c>
      <c r="I56" s="72">
        <v>31.7</v>
      </c>
      <c r="J56" s="69">
        <v>131</v>
      </c>
      <c r="K56" s="66">
        <v>402</v>
      </c>
      <c r="L56" s="43"/>
    </row>
    <row r="57" spans="1:12" ht="15" x14ac:dyDescent="0.25">
      <c r="A57" s="23"/>
      <c r="B57" s="15"/>
      <c r="C57" s="11"/>
      <c r="D57" s="7" t="s">
        <v>31</v>
      </c>
      <c r="E57" s="54" t="s">
        <v>50</v>
      </c>
      <c r="F57" s="43">
        <v>65</v>
      </c>
      <c r="G57" s="73">
        <v>4.9400000000000004</v>
      </c>
      <c r="H57" s="57">
        <v>0.59</v>
      </c>
      <c r="I57" s="57">
        <v>32.299999999999997</v>
      </c>
      <c r="J57" s="54">
        <v>143</v>
      </c>
      <c r="K57" s="66">
        <v>3</v>
      </c>
      <c r="L57" s="43"/>
    </row>
    <row r="58" spans="1:12" ht="15" x14ac:dyDescent="0.25">
      <c r="A58" s="23"/>
      <c r="B58" s="15"/>
      <c r="C58" s="11"/>
      <c r="D58" s="7" t="s">
        <v>32</v>
      </c>
      <c r="E58" s="56" t="s">
        <v>51</v>
      </c>
      <c r="F58" s="43">
        <v>65</v>
      </c>
      <c r="G58" s="61">
        <v>4.3600000000000003</v>
      </c>
      <c r="H58" s="61">
        <v>0.78</v>
      </c>
      <c r="I58" s="62">
        <v>27.76</v>
      </c>
      <c r="J58" s="74">
        <v>135.19999999999999</v>
      </c>
      <c r="K58" s="67">
        <v>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0">SUM(G52:G60)</f>
        <v>59.98</v>
      </c>
      <c r="H61" s="19">
        <f t="shared" ref="H61" si="21">SUM(H52:H60)</f>
        <v>55.54</v>
      </c>
      <c r="I61" s="19">
        <f t="shared" ref="I61" si="22">SUM(I52:I60)</f>
        <v>145.74</v>
      </c>
      <c r="J61" s="19">
        <f t="shared" ref="J61:L61" si="23">SUM(J52:J60)</f>
        <v>1316.6100000000001</v>
      </c>
      <c r="K61" s="25"/>
      <c r="L61" s="19">
        <v>78.900000000000006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1310</v>
      </c>
      <c r="G62" s="32">
        <f t="shared" ref="G62" si="24">G51+G61</f>
        <v>73.08</v>
      </c>
      <c r="H62" s="32">
        <f t="shared" ref="H62" si="25">H51+H61</f>
        <v>76.400000000000006</v>
      </c>
      <c r="I62" s="32">
        <f t="shared" ref="I62" si="26">I51+I61</f>
        <v>233.60000000000002</v>
      </c>
      <c r="J62" s="32">
        <f t="shared" ref="J62:L62" si="27">J51+J61</f>
        <v>1913.16</v>
      </c>
      <c r="K62" s="32"/>
      <c r="L62" s="32">
        <f t="shared" si="27"/>
        <v>113.9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61</v>
      </c>
      <c r="F63" s="40">
        <v>200</v>
      </c>
      <c r="G63" s="68">
        <v>5.68</v>
      </c>
      <c r="H63" s="68">
        <v>10.210000000000001</v>
      </c>
      <c r="I63" s="68">
        <v>30.25</v>
      </c>
      <c r="J63" s="52">
        <v>235.1</v>
      </c>
      <c r="K63" s="52">
        <v>181</v>
      </c>
      <c r="L63" s="40"/>
    </row>
    <row r="64" spans="1:12" ht="15" x14ac:dyDescent="0.25">
      <c r="A64" s="23"/>
      <c r="B64" s="15"/>
      <c r="C64" s="11"/>
      <c r="D64" s="6"/>
      <c r="E64" s="52" t="s">
        <v>53</v>
      </c>
      <c r="F64" s="43">
        <v>10</v>
      </c>
      <c r="G64" s="68">
        <v>0.05</v>
      </c>
      <c r="H64" s="68">
        <v>8.25</v>
      </c>
      <c r="I64" s="68">
        <v>0.08</v>
      </c>
      <c r="J64" s="52">
        <v>74.8</v>
      </c>
      <c r="K64" s="77" t="s">
        <v>58</v>
      </c>
      <c r="L64" s="43"/>
    </row>
    <row r="65" spans="1:12" ht="15" x14ac:dyDescent="0.25">
      <c r="A65" s="23"/>
      <c r="B65" s="15"/>
      <c r="C65" s="11"/>
      <c r="D65" s="7" t="s">
        <v>22</v>
      </c>
      <c r="E65" s="52" t="s">
        <v>62</v>
      </c>
      <c r="F65" s="43">
        <v>200</v>
      </c>
      <c r="G65" s="68">
        <v>3.31</v>
      </c>
      <c r="H65" s="68">
        <v>1.43</v>
      </c>
      <c r="I65" s="68">
        <v>26.63</v>
      </c>
      <c r="J65" s="52">
        <v>142.21</v>
      </c>
      <c r="K65" s="52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45</v>
      </c>
      <c r="F66" s="43">
        <v>70</v>
      </c>
      <c r="G66" s="68">
        <v>5.25</v>
      </c>
      <c r="H66" s="68">
        <v>2.0299999999999998</v>
      </c>
      <c r="I66" s="68">
        <v>35.979999999999997</v>
      </c>
      <c r="J66" s="52">
        <v>185.5</v>
      </c>
      <c r="K66" s="78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 t="s">
        <v>63</v>
      </c>
      <c r="F68" s="43">
        <v>30</v>
      </c>
      <c r="G68" s="68">
        <v>6.9</v>
      </c>
      <c r="H68" s="68">
        <v>0</v>
      </c>
      <c r="I68" s="68">
        <v>8.9</v>
      </c>
      <c r="J68" s="52">
        <v>109</v>
      </c>
      <c r="K68" s="52">
        <v>14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21.189999999999998</v>
      </c>
      <c r="H70" s="19">
        <f t="shared" ref="H70" si="29">SUM(H63:H69)</f>
        <v>21.92</v>
      </c>
      <c r="I70" s="19">
        <f t="shared" ref="I70" si="30">SUM(I63:I69)</f>
        <v>101.84</v>
      </c>
      <c r="J70" s="19">
        <f t="shared" ref="J70:L70" si="31">SUM(J63:J69)</f>
        <v>746.61</v>
      </c>
      <c r="K70" s="25"/>
      <c r="L70" s="19">
        <v>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80" t="s">
        <v>64</v>
      </c>
      <c r="F72" s="43">
        <v>250</v>
      </c>
      <c r="G72" s="82">
        <v>14.14</v>
      </c>
      <c r="H72" s="82">
        <v>12.4</v>
      </c>
      <c r="I72" s="82">
        <v>22.02</v>
      </c>
      <c r="J72" s="52">
        <v>256.24</v>
      </c>
      <c r="K72" s="80">
        <v>104</v>
      </c>
      <c r="L72" s="43"/>
    </row>
    <row r="73" spans="1:12" ht="15" x14ac:dyDescent="0.25">
      <c r="A73" s="23"/>
      <c r="B73" s="15"/>
      <c r="C73" s="11"/>
      <c r="D73" s="7" t="s">
        <v>28</v>
      </c>
      <c r="E73" s="80" t="s">
        <v>65</v>
      </c>
      <c r="F73" s="43">
        <v>230</v>
      </c>
      <c r="G73" s="82">
        <v>19.98</v>
      </c>
      <c r="H73" s="82">
        <v>31.06</v>
      </c>
      <c r="I73" s="82">
        <v>20.239999999999998</v>
      </c>
      <c r="J73" s="52">
        <v>441.34</v>
      </c>
      <c r="K73" s="80">
        <v>289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69" t="s">
        <v>66</v>
      </c>
      <c r="F75" s="43">
        <v>200</v>
      </c>
      <c r="G75" s="82">
        <v>0.66</v>
      </c>
      <c r="H75" s="82">
        <v>0.27</v>
      </c>
      <c r="I75" s="82">
        <v>28.73</v>
      </c>
      <c r="J75" s="85">
        <v>132.51</v>
      </c>
      <c r="K75" s="66">
        <v>388</v>
      </c>
      <c r="L75" s="43"/>
    </row>
    <row r="76" spans="1:12" ht="15" x14ac:dyDescent="0.25">
      <c r="A76" s="23"/>
      <c r="B76" s="15"/>
      <c r="C76" s="11"/>
      <c r="D76" s="7" t="s">
        <v>31</v>
      </c>
      <c r="E76" s="54" t="s">
        <v>50</v>
      </c>
      <c r="F76" s="43">
        <v>65</v>
      </c>
      <c r="G76" s="59">
        <v>4.9400000000000004</v>
      </c>
      <c r="H76" s="60">
        <v>0.59</v>
      </c>
      <c r="I76" s="60">
        <v>32.299999999999997</v>
      </c>
      <c r="J76" s="86">
        <v>143</v>
      </c>
      <c r="K76" s="66">
        <v>3</v>
      </c>
      <c r="L76" s="43"/>
    </row>
    <row r="77" spans="1:12" ht="15" x14ac:dyDescent="0.25">
      <c r="A77" s="23"/>
      <c r="B77" s="15"/>
      <c r="C77" s="11"/>
      <c r="D77" s="7" t="s">
        <v>32</v>
      </c>
      <c r="E77" s="81" t="s">
        <v>51</v>
      </c>
      <c r="F77" s="43">
        <v>65</v>
      </c>
      <c r="G77" s="83">
        <v>4.3600000000000003</v>
      </c>
      <c r="H77" s="83">
        <v>0.78</v>
      </c>
      <c r="I77" s="84">
        <v>27.76</v>
      </c>
      <c r="J77" s="87">
        <v>135.19999999999999</v>
      </c>
      <c r="K77" s="67">
        <v>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2">SUM(G71:G79)</f>
        <v>44.08</v>
      </c>
      <c r="H80" s="19">
        <f t="shared" ref="H80" si="33">SUM(H71:H79)</f>
        <v>45.100000000000009</v>
      </c>
      <c r="I80" s="19">
        <f t="shared" ref="I80" si="34">SUM(I71:I79)</f>
        <v>131.04999999999998</v>
      </c>
      <c r="J80" s="19">
        <f t="shared" ref="J80:L80" si="35">SUM(J71:J79)</f>
        <v>1108.29</v>
      </c>
      <c r="K80" s="25"/>
      <c r="L80" s="19">
        <v>78.900000000000006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1320</v>
      </c>
      <c r="G81" s="32">
        <f t="shared" ref="G81" si="36">G70+G80</f>
        <v>65.27</v>
      </c>
      <c r="H81" s="32">
        <f t="shared" ref="H81" si="37">H70+H80</f>
        <v>67.02000000000001</v>
      </c>
      <c r="I81" s="32">
        <f t="shared" ref="I81" si="38">I70+I80</f>
        <v>232.89</v>
      </c>
      <c r="J81" s="32">
        <f t="shared" ref="J81:L81" si="39">J70+J80</f>
        <v>1854.9</v>
      </c>
      <c r="K81" s="32"/>
      <c r="L81" s="32">
        <f t="shared" si="39"/>
        <v>113.9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67</v>
      </c>
      <c r="F82" s="40">
        <v>200</v>
      </c>
      <c r="G82" s="68">
        <v>6.44</v>
      </c>
      <c r="H82" s="68">
        <v>8.26</v>
      </c>
      <c r="I82" s="68">
        <v>32.07</v>
      </c>
      <c r="J82" s="52">
        <v>228.89</v>
      </c>
      <c r="K82" s="79" t="s">
        <v>75</v>
      </c>
      <c r="L82" s="40"/>
    </row>
    <row r="83" spans="1:12" ht="15" x14ac:dyDescent="0.25">
      <c r="A83" s="23"/>
      <c r="B83" s="15"/>
      <c r="C83" s="11"/>
      <c r="D83" s="6"/>
      <c r="E83" s="97"/>
      <c r="F83" s="97"/>
      <c r="G83" s="97"/>
      <c r="H83" s="97"/>
      <c r="I83" s="97"/>
      <c r="J83" s="97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69</v>
      </c>
      <c r="F84" s="43">
        <v>200</v>
      </c>
      <c r="G84" s="68">
        <v>3.75</v>
      </c>
      <c r="H84" s="68">
        <v>3.01</v>
      </c>
      <c r="I84" s="68">
        <v>24.42</v>
      </c>
      <c r="J84" s="52">
        <v>141</v>
      </c>
      <c r="K84" s="52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68</v>
      </c>
      <c r="F85" s="43">
        <v>100</v>
      </c>
      <c r="G85" s="68">
        <v>7.9</v>
      </c>
      <c r="H85" s="68">
        <v>8.1</v>
      </c>
      <c r="I85" s="68">
        <v>90.1</v>
      </c>
      <c r="J85" s="52">
        <v>348.8</v>
      </c>
      <c r="K85" s="52">
        <v>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18.090000000000003</v>
      </c>
      <c r="H89" s="19">
        <f t="shared" ref="H89" si="41">SUM(H82:H88)</f>
        <v>19.369999999999997</v>
      </c>
      <c r="I89" s="19">
        <f t="shared" ref="I89" si="42">SUM(I82:I88)</f>
        <v>146.59</v>
      </c>
      <c r="J89" s="19">
        <f t="shared" ref="J89:L89" si="43">SUM(J82:J88)</f>
        <v>718.69</v>
      </c>
      <c r="K89" s="25"/>
      <c r="L89" s="19">
        <v>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70</v>
      </c>
      <c r="F91" s="43">
        <v>250</v>
      </c>
      <c r="G91" s="88">
        <v>9.43</v>
      </c>
      <c r="H91" s="88">
        <v>17.41</v>
      </c>
      <c r="I91" s="88">
        <v>8.8800000000000008</v>
      </c>
      <c r="J91" s="80">
        <v>230.82</v>
      </c>
      <c r="K91" s="52">
        <v>84</v>
      </c>
      <c r="L91" s="43"/>
    </row>
    <row r="92" spans="1:12" ht="15" x14ac:dyDescent="0.25">
      <c r="A92" s="23"/>
      <c r="B92" s="15"/>
      <c r="C92" s="11"/>
      <c r="D92" s="7" t="s">
        <v>28</v>
      </c>
      <c r="E92" s="55" t="s">
        <v>71</v>
      </c>
      <c r="F92" s="43">
        <v>90</v>
      </c>
      <c r="G92" s="88">
        <v>13.15</v>
      </c>
      <c r="H92" s="88">
        <v>18.25</v>
      </c>
      <c r="I92" s="88">
        <v>11.73</v>
      </c>
      <c r="J92" s="89">
        <v>263.47000000000003</v>
      </c>
      <c r="K92" s="90">
        <v>294</v>
      </c>
      <c r="L92" s="43"/>
    </row>
    <row r="93" spans="1:12" ht="15" x14ac:dyDescent="0.25">
      <c r="A93" s="23"/>
      <c r="B93" s="15"/>
      <c r="C93" s="11"/>
      <c r="D93" s="7" t="s">
        <v>29</v>
      </c>
      <c r="E93" s="52" t="s">
        <v>72</v>
      </c>
      <c r="F93" s="43">
        <v>150</v>
      </c>
      <c r="G93" s="88">
        <v>8.17</v>
      </c>
      <c r="H93" s="88">
        <v>6.4</v>
      </c>
      <c r="I93" s="88">
        <v>36.92</v>
      </c>
      <c r="J93" s="80">
        <v>235.2</v>
      </c>
      <c r="K93" s="89" t="s">
        <v>74</v>
      </c>
      <c r="L93" s="43"/>
    </row>
    <row r="94" spans="1:12" ht="15" x14ac:dyDescent="0.25">
      <c r="A94" s="23"/>
      <c r="B94" s="15"/>
      <c r="C94" s="11"/>
      <c r="D94" s="7" t="s">
        <v>30</v>
      </c>
      <c r="E94" s="69" t="s">
        <v>49</v>
      </c>
      <c r="F94" s="43">
        <v>200</v>
      </c>
      <c r="G94" s="71">
        <v>0.6</v>
      </c>
      <c r="H94" s="72">
        <v>0.1</v>
      </c>
      <c r="I94" s="72">
        <v>31.7</v>
      </c>
      <c r="J94" s="69">
        <v>131</v>
      </c>
      <c r="K94" s="66">
        <v>402</v>
      </c>
      <c r="L94" s="43"/>
    </row>
    <row r="95" spans="1:12" ht="15" x14ac:dyDescent="0.25">
      <c r="A95" s="23"/>
      <c r="B95" s="15"/>
      <c r="C95" s="11"/>
      <c r="D95" s="7" t="s">
        <v>31</v>
      </c>
      <c r="E95" s="54" t="s">
        <v>50</v>
      </c>
      <c r="F95" s="43">
        <v>65</v>
      </c>
      <c r="G95" s="73">
        <v>4.9400000000000004</v>
      </c>
      <c r="H95" s="57">
        <v>0.59</v>
      </c>
      <c r="I95" s="57">
        <v>32.299999999999997</v>
      </c>
      <c r="J95" s="54">
        <v>143</v>
      </c>
      <c r="K95" s="66">
        <v>3</v>
      </c>
      <c r="L95" s="43"/>
    </row>
    <row r="96" spans="1:12" ht="15" x14ac:dyDescent="0.25">
      <c r="A96" s="23"/>
      <c r="B96" s="15"/>
      <c r="C96" s="11"/>
      <c r="D96" s="7" t="s">
        <v>32</v>
      </c>
      <c r="E96" s="56" t="s">
        <v>51</v>
      </c>
      <c r="F96" s="43">
        <v>65</v>
      </c>
      <c r="G96" s="61">
        <v>4.3600000000000003</v>
      </c>
      <c r="H96" s="61">
        <v>0.78</v>
      </c>
      <c r="I96" s="62">
        <v>27.76</v>
      </c>
      <c r="J96" s="74">
        <v>135.19999999999999</v>
      </c>
      <c r="K96" s="67">
        <v>4</v>
      </c>
      <c r="L96" s="43"/>
    </row>
    <row r="97" spans="1:12" ht="15" x14ac:dyDescent="0.25">
      <c r="A97" s="23"/>
      <c r="B97" s="15"/>
      <c r="C97" s="11"/>
      <c r="D97" s="6"/>
      <c r="E97" s="55" t="s">
        <v>73</v>
      </c>
      <c r="F97" s="43">
        <v>20</v>
      </c>
      <c r="G97" s="88">
        <v>0.36</v>
      </c>
      <c r="H97" s="88">
        <v>1.96</v>
      </c>
      <c r="I97" s="88">
        <v>1.44</v>
      </c>
      <c r="J97" s="80">
        <v>24.4</v>
      </c>
      <c r="K97" s="90">
        <v>364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4">SUM(G90:G98)</f>
        <v>41.01</v>
      </c>
      <c r="H99" s="19">
        <f t="shared" ref="H99" si="45">SUM(H90:H98)</f>
        <v>45.49</v>
      </c>
      <c r="I99" s="19">
        <f t="shared" ref="I99" si="46">SUM(I90:I98)</f>
        <v>150.72999999999999</v>
      </c>
      <c r="J99" s="19">
        <f t="shared" ref="J99:L99" si="47">SUM(J90:J98)</f>
        <v>1163.0900000000001</v>
      </c>
      <c r="K99" s="25"/>
      <c r="L99" s="19">
        <v>78.900000000000006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1340</v>
      </c>
      <c r="G100" s="32">
        <f t="shared" ref="G100" si="48">G89+G99</f>
        <v>59.1</v>
      </c>
      <c r="H100" s="32">
        <f t="shared" ref="H100" si="49">H89+H99</f>
        <v>64.86</v>
      </c>
      <c r="I100" s="32">
        <f t="shared" ref="I100" si="50">I89+I99</f>
        <v>297.32</v>
      </c>
      <c r="J100" s="32">
        <f t="shared" ref="J100:L100" si="51">J89+J99</f>
        <v>1881.7800000000002</v>
      </c>
      <c r="K100" s="32"/>
      <c r="L100" s="32">
        <f t="shared" si="51"/>
        <v>113.9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61</v>
      </c>
      <c r="F101" s="40">
        <v>200</v>
      </c>
      <c r="G101" s="68">
        <v>5.68</v>
      </c>
      <c r="H101" s="68">
        <v>10.210000000000001</v>
      </c>
      <c r="I101" s="68">
        <v>30.25</v>
      </c>
      <c r="J101" s="52">
        <v>235.1</v>
      </c>
      <c r="K101" s="52">
        <v>181</v>
      </c>
      <c r="L101" s="40"/>
    </row>
    <row r="102" spans="1:12" ht="15" x14ac:dyDescent="0.25">
      <c r="A102" s="23"/>
      <c r="B102" s="15"/>
      <c r="C102" s="11"/>
      <c r="D102" s="6"/>
      <c r="E102" s="52" t="s">
        <v>63</v>
      </c>
      <c r="F102" s="43">
        <v>30</v>
      </c>
      <c r="G102" s="68">
        <v>6.9</v>
      </c>
      <c r="H102" s="68">
        <v>0</v>
      </c>
      <c r="I102" s="68">
        <v>8.9</v>
      </c>
      <c r="J102" s="52">
        <v>109</v>
      </c>
      <c r="K102" s="52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44</v>
      </c>
      <c r="F103" s="43">
        <v>200</v>
      </c>
      <c r="G103" s="68">
        <v>0.1</v>
      </c>
      <c r="H103" s="68">
        <v>0</v>
      </c>
      <c r="I103" s="68">
        <v>9.8800000000000008</v>
      </c>
      <c r="J103" s="52">
        <v>39.9</v>
      </c>
      <c r="K103" s="52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76</v>
      </c>
      <c r="F104" s="43">
        <v>70</v>
      </c>
      <c r="G104" s="98">
        <v>5.25</v>
      </c>
      <c r="H104" s="68">
        <v>2.0299999999999998</v>
      </c>
      <c r="I104" s="68">
        <v>35.979999999999997</v>
      </c>
      <c r="J104" s="52">
        <v>185.5</v>
      </c>
      <c r="K104" s="52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17.93</v>
      </c>
      <c r="H108" s="19">
        <f t="shared" si="52"/>
        <v>12.24</v>
      </c>
      <c r="I108" s="19">
        <f t="shared" si="52"/>
        <v>85.009999999999991</v>
      </c>
      <c r="J108" s="19">
        <f t="shared" si="52"/>
        <v>569.5</v>
      </c>
      <c r="K108" s="25"/>
      <c r="L108" s="19">
        <v>35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77</v>
      </c>
      <c r="F110" s="43">
        <v>250</v>
      </c>
      <c r="G110" s="58">
        <v>12.22</v>
      </c>
      <c r="H110" s="58">
        <v>12.58</v>
      </c>
      <c r="I110" s="58">
        <v>17.95</v>
      </c>
      <c r="J110" s="52">
        <v>233.93</v>
      </c>
      <c r="K110" s="52">
        <v>112</v>
      </c>
      <c r="L110" s="43"/>
    </row>
    <row r="111" spans="1:12" ht="15" x14ac:dyDescent="0.25">
      <c r="A111" s="23"/>
      <c r="B111" s="15"/>
      <c r="C111" s="11"/>
      <c r="D111" s="7" t="s">
        <v>28</v>
      </c>
      <c r="E111" s="99" t="s">
        <v>78</v>
      </c>
      <c r="F111" s="43">
        <v>90</v>
      </c>
      <c r="G111" s="100">
        <v>14</v>
      </c>
      <c r="H111" s="100">
        <v>16</v>
      </c>
      <c r="I111" s="101">
        <v>4</v>
      </c>
      <c r="J111" s="100">
        <v>221</v>
      </c>
      <c r="K111" s="99">
        <v>180</v>
      </c>
      <c r="L111" s="43"/>
    </row>
    <row r="112" spans="1:12" ht="15" x14ac:dyDescent="0.25">
      <c r="A112" s="23"/>
      <c r="B112" s="15"/>
      <c r="C112" s="11"/>
      <c r="D112" s="7" t="s">
        <v>29</v>
      </c>
      <c r="E112" s="54" t="s">
        <v>48</v>
      </c>
      <c r="F112" s="43">
        <v>150</v>
      </c>
      <c r="G112" s="57">
        <v>5.5</v>
      </c>
      <c r="H112" s="57">
        <v>4.8</v>
      </c>
      <c r="I112" s="57">
        <v>31.3</v>
      </c>
      <c r="J112" s="63">
        <v>191</v>
      </c>
      <c r="K112" s="54">
        <v>331</v>
      </c>
      <c r="L112" s="43"/>
    </row>
    <row r="113" spans="1:12" ht="15" x14ac:dyDescent="0.25">
      <c r="A113" s="23"/>
      <c r="B113" s="15"/>
      <c r="C113" s="11"/>
      <c r="D113" s="7" t="s">
        <v>30</v>
      </c>
      <c r="E113" s="69" t="s">
        <v>66</v>
      </c>
      <c r="F113" s="43">
        <v>200</v>
      </c>
      <c r="G113" s="82">
        <v>0.66</v>
      </c>
      <c r="H113" s="82">
        <v>0.27</v>
      </c>
      <c r="I113" s="82">
        <v>28.73</v>
      </c>
      <c r="J113" s="85">
        <v>132.51</v>
      </c>
      <c r="K113" s="66">
        <v>388</v>
      </c>
      <c r="L113" s="43"/>
    </row>
    <row r="114" spans="1:12" ht="15" x14ac:dyDescent="0.25">
      <c r="A114" s="23"/>
      <c r="B114" s="15"/>
      <c r="C114" s="11"/>
      <c r="D114" s="7" t="s">
        <v>31</v>
      </c>
      <c r="E114" s="54" t="s">
        <v>50</v>
      </c>
      <c r="F114" s="43">
        <v>65</v>
      </c>
      <c r="G114" s="59">
        <v>4.9400000000000004</v>
      </c>
      <c r="H114" s="60">
        <v>0.59</v>
      </c>
      <c r="I114" s="60">
        <v>32.299999999999997</v>
      </c>
      <c r="J114" s="86">
        <v>143</v>
      </c>
      <c r="K114" s="66">
        <v>3</v>
      </c>
      <c r="L114" s="43"/>
    </row>
    <row r="115" spans="1:12" ht="15" x14ac:dyDescent="0.25">
      <c r="A115" s="23"/>
      <c r="B115" s="15"/>
      <c r="C115" s="11"/>
      <c r="D115" s="7" t="s">
        <v>32</v>
      </c>
      <c r="E115" s="81" t="s">
        <v>51</v>
      </c>
      <c r="F115" s="43">
        <v>65</v>
      </c>
      <c r="G115" s="83">
        <v>4.3600000000000003</v>
      </c>
      <c r="H115" s="83">
        <v>0.78</v>
      </c>
      <c r="I115" s="84">
        <v>27.76</v>
      </c>
      <c r="J115" s="87">
        <v>135.19999999999999</v>
      </c>
      <c r="K115" s="67">
        <v>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3">SUM(G109:G117)</f>
        <v>41.679999999999993</v>
      </c>
      <c r="H118" s="19">
        <f t="shared" si="53"/>
        <v>35.020000000000003</v>
      </c>
      <c r="I118" s="19">
        <f t="shared" si="53"/>
        <v>142.04</v>
      </c>
      <c r="J118" s="19">
        <f t="shared" si="53"/>
        <v>1056.6400000000001</v>
      </c>
      <c r="K118" s="25"/>
      <c r="L118" s="19">
        <v>78.900000000000006</v>
      </c>
    </row>
    <row r="119" spans="1:12" ht="15" x14ac:dyDescent="0.2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32">
        <f>F108+F118</f>
        <v>1320</v>
      </c>
      <c r="G119" s="32">
        <f t="shared" ref="G119" si="54">G108+G118</f>
        <v>59.609999999999992</v>
      </c>
      <c r="H119" s="32">
        <f t="shared" ref="H119" si="55">H108+H118</f>
        <v>47.260000000000005</v>
      </c>
      <c r="I119" s="32">
        <f t="shared" ref="I119" si="56">I108+I118</f>
        <v>227.04999999999998</v>
      </c>
      <c r="J119" s="32">
        <f t="shared" ref="J119:L119" si="57">J108+J118</f>
        <v>1626.14</v>
      </c>
      <c r="K119" s="32"/>
      <c r="L119" s="32">
        <f t="shared" si="57"/>
        <v>113.9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42</v>
      </c>
      <c r="F120" s="40">
        <v>200</v>
      </c>
      <c r="G120" s="68">
        <v>4.8099999999999996</v>
      </c>
      <c r="H120" s="68">
        <v>6.53</v>
      </c>
      <c r="I120" s="68">
        <v>36.08</v>
      </c>
      <c r="J120" s="52">
        <v>223.02</v>
      </c>
      <c r="K120" s="52">
        <v>174</v>
      </c>
      <c r="L120" s="40"/>
    </row>
    <row r="121" spans="1:12" ht="15" x14ac:dyDescent="0.25">
      <c r="A121" s="14"/>
      <c r="B121" s="15"/>
      <c r="C121" s="11"/>
      <c r="D121" s="6"/>
      <c r="E121" s="52" t="s">
        <v>53</v>
      </c>
      <c r="F121" s="43">
        <v>10</v>
      </c>
      <c r="G121" s="68">
        <v>0.05</v>
      </c>
      <c r="H121" s="68">
        <v>8.25</v>
      </c>
      <c r="I121" s="68">
        <v>0.08</v>
      </c>
      <c r="J121" s="52">
        <v>74.8</v>
      </c>
      <c r="K121" s="77" t="s">
        <v>58</v>
      </c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44</v>
      </c>
      <c r="F122" s="43">
        <v>200</v>
      </c>
      <c r="G122" s="68">
        <v>0.1</v>
      </c>
      <c r="H122" s="68">
        <v>0</v>
      </c>
      <c r="I122" s="68">
        <v>14.72</v>
      </c>
      <c r="J122" s="52">
        <v>59.25</v>
      </c>
      <c r="K122" s="52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76</v>
      </c>
      <c r="F123" s="43">
        <v>90</v>
      </c>
      <c r="G123" s="68">
        <v>6.75</v>
      </c>
      <c r="H123" s="68">
        <v>2.61</v>
      </c>
      <c r="I123" s="68">
        <v>46.26</v>
      </c>
      <c r="J123" s="52">
        <v>238.5</v>
      </c>
      <c r="K123" s="78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11.709999999999999</v>
      </c>
      <c r="H127" s="19">
        <f t="shared" si="58"/>
        <v>17.39</v>
      </c>
      <c r="I127" s="19">
        <f t="shared" si="58"/>
        <v>97.139999999999986</v>
      </c>
      <c r="J127" s="19">
        <f t="shared" si="58"/>
        <v>595.56999999999994</v>
      </c>
      <c r="K127" s="25"/>
      <c r="L127" s="19">
        <v>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102" t="s">
        <v>79</v>
      </c>
      <c r="F129" s="43">
        <v>250</v>
      </c>
      <c r="G129" s="103">
        <v>9.4</v>
      </c>
      <c r="H129" s="103">
        <v>3.35</v>
      </c>
      <c r="I129" s="103">
        <v>15.05</v>
      </c>
      <c r="J129" s="104">
        <v>120.82</v>
      </c>
      <c r="K129" s="79">
        <v>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52" t="s">
        <v>80</v>
      </c>
      <c r="F130" s="43">
        <v>230</v>
      </c>
      <c r="G130" s="103">
        <v>23.09</v>
      </c>
      <c r="H130" s="103">
        <v>33.090000000000003</v>
      </c>
      <c r="I130" s="103">
        <v>24.34</v>
      </c>
      <c r="J130" s="104">
        <v>487.61</v>
      </c>
      <c r="K130" s="52">
        <v>181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69" t="s">
        <v>49</v>
      </c>
      <c r="F132" s="43">
        <v>200</v>
      </c>
      <c r="G132" s="71">
        <v>0.6</v>
      </c>
      <c r="H132" s="72">
        <v>0.1</v>
      </c>
      <c r="I132" s="72">
        <v>31.7</v>
      </c>
      <c r="J132" s="69">
        <v>131</v>
      </c>
      <c r="K132" s="66">
        <v>402</v>
      </c>
      <c r="L132" s="43"/>
    </row>
    <row r="133" spans="1:12" ht="15" x14ac:dyDescent="0.25">
      <c r="A133" s="14"/>
      <c r="B133" s="15"/>
      <c r="C133" s="11"/>
      <c r="D133" s="7" t="s">
        <v>31</v>
      </c>
      <c r="E133" s="54" t="s">
        <v>50</v>
      </c>
      <c r="F133" s="43">
        <v>65</v>
      </c>
      <c r="G133" s="73">
        <v>4.9400000000000004</v>
      </c>
      <c r="H133" s="57">
        <v>0.59</v>
      </c>
      <c r="I133" s="57">
        <v>32.299999999999997</v>
      </c>
      <c r="J133" s="54">
        <v>143</v>
      </c>
      <c r="K133" s="66">
        <v>3</v>
      </c>
      <c r="L133" s="43"/>
    </row>
    <row r="134" spans="1:12" ht="15" x14ac:dyDescent="0.25">
      <c r="A134" s="14"/>
      <c r="B134" s="15"/>
      <c r="C134" s="11"/>
      <c r="D134" s="7" t="s">
        <v>32</v>
      </c>
      <c r="E134" s="56" t="s">
        <v>51</v>
      </c>
      <c r="F134" s="43">
        <v>65</v>
      </c>
      <c r="G134" s="61">
        <v>4.3600000000000003</v>
      </c>
      <c r="H134" s="61">
        <v>0.78</v>
      </c>
      <c r="I134" s="62">
        <v>27.76</v>
      </c>
      <c r="J134" s="74">
        <v>135.19999999999999</v>
      </c>
      <c r="K134" s="67">
        <v>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59">SUM(G128:G136)</f>
        <v>42.39</v>
      </c>
      <c r="H137" s="19">
        <f t="shared" si="59"/>
        <v>37.910000000000011</v>
      </c>
      <c r="I137" s="19">
        <f t="shared" si="59"/>
        <v>131.15</v>
      </c>
      <c r="J137" s="19">
        <f t="shared" si="59"/>
        <v>1017.6300000000001</v>
      </c>
      <c r="K137" s="25"/>
      <c r="L137" s="19">
        <v>78.900000000000006</v>
      </c>
    </row>
    <row r="138" spans="1:12" ht="15" x14ac:dyDescent="0.2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32">
        <f>F127+F137</f>
        <v>1310</v>
      </c>
      <c r="G138" s="32">
        <f t="shared" ref="G138" si="60">G127+G137</f>
        <v>54.1</v>
      </c>
      <c r="H138" s="32">
        <f t="shared" ref="H138" si="61">H127+H137</f>
        <v>55.300000000000011</v>
      </c>
      <c r="I138" s="32">
        <f t="shared" ref="I138" si="62">I127+I137</f>
        <v>228.29</v>
      </c>
      <c r="J138" s="32">
        <f t="shared" ref="J138:L138" si="63">J127+J137</f>
        <v>1613.2</v>
      </c>
      <c r="K138" s="32"/>
      <c r="L138" s="32">
        <f t="shared" si="63"/>
        <v>113.9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81</v>
      </c>
      <c r="F139" s="40">
        <v>200</v>
      </c>
      <c r="G139" s="68">
        <v>4.88</v>
      </c>
      <c r="H139" s="68">
        <v>4.34</v>
      </c>
      <c r="I139" s="68">
        <v>16.04</v>
      </c>
      <c r="J139" s="52">
        <v>123.33</v>
      </c>
      <c r="K139" s="52">
        <v>120</v>
      </c>
      <c r="L139" s="40"/>
    </row>
    <row r="140" spans="1:12" ht="15" x14ac:dyDescent="0.25">
      <c r="A140" s="23"/>
      <c r="B140" s="15"/>
      <c r="C140" s="11"/>
      <c r="D140" s="6"/>
      <c r="E140" s="75" t="s">
        <v>53</v>
      </c>
      <c r="F140" s="43">
        <v>10</v>
      </c>
      <c r="G140" s="68">
        <v>0.05</v>
      </c>
      <c r="H140" s="68">
        <v>8.25</v>
      </c>
      <c r="I140" s="68">
        <v>0.08</v>
      </c>
      <c r="J140" s="52">
        <v>74.8</v>
      </c>
      <c r="K140" s="77" t="s">
        <v>58</v>
      </c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82</v>
      </c>
      <c r="F141" s="43">
        <v>200</v>
      </c>
      <c r="G141" s="68">
        <v>0.16</v>
      </c>
      <c r="H141" s="68">
        <v>0.01</v>
      </c>
      <c r="I141" s="68">
        <v>14.92</v>
      </c>
      <c r="J141" s="52">
        <v>61.56</v>
      </c>
      <c r="K141" s="52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45</v>
      </c>
      <c r="F142" s="43">
        <v>90</v>
      </c>
      <c r="G142" s="68">
        <v>6.75</v>
      </c>
      <c r="H142" s="68">
        <v>2.61</v>
      </c>
      <c r="I142" s="68">
        <v>46.26</v>
      </c>
      <c r="J142" s="52">
        <v>238.5</v>
      </c>
      <c r="K142" s="52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11.84</v>
      </c>
      <c r="H146" s="19">
        <f t="shared" si="64"/>
        <v>15.209999999999999</v>
      </c>
      <c r="I146" s="19">
        <f t="shared" si="64"/>
        <v>77.3</v>
      </c>
      <c r="J146" s="19">
        <f t="shared" si="64"/>
        <v>498.19</v>
      </c>
      <c r="K146" s="25"/>
      <c r="L146" s="19">
        <v>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83</v>
      </c>
      <c r="F148" s="43">
        <v>250</v>
      </c>
      <c r="G148" s="58">
        <v>12.11</v>
      </c>
      <c r="H148" s="58">
        <v>13.51</v>
      </c>
      <c r="I148" s="58">
        <v>23</v>
      </c>
      <c r="J148" s="79">
        <v>262.02</v>
      </c>
      <c r="K148" s="52">
        <v>108</v>
      </c>
      <c r="L148" s="43"/>
    </row>
    <row r="149" spans="1:12" ht="15" x14ac:dyDescent="0.25">
      <c r="A149" s="23"/>
      <c r="B149" s="15"/>
      <c r="C149" s="11"/>
      <c r="D149" s="7" t="s">
        <v>28</v>
      </c>
      <c r="E149" s="52" t="s">
        <v>84</v>
      </c>
      <c r="F149" s="43">
        <v>90</v>
      </c>
      <c r="G149" s="58">
        <v>11.57</v>
      </c>
      <c r="H149" s="58">
        <v>19.22</v>
      </c>
      <c r="I149" s="58">
        <v>2.1</v>
      </c>
      <c r="J149" s="79">
        <v>227.57</v>
      </c>
      <c r="K149" s="52">
        <v>260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52" t="s">
        <v>48</v>
      </c>
      <c r="F150" s="43">
        <v>150</v>
      </c>
      <c r="G150" s="58">
        <v>5.5</v>
      </c>
      <c r="H150" s="58">
        <v>4.8</v>
      </c>
      <c r="I150" s="58">
        <v>31.3</v>
      </c>
      <c r="J150" s="79">
        <v>191</v>
      </c>
      <c r="K150" s="52">
        <v>331</v>
      </c>
      <c r="L150" s="43"/>
    </row>
    <row r="151" spans="1:12" ht="15" x14ac:dyDescent="0.25">
      <c r="A151" s="23"/>
      <c r="B151" s="15"/>
      <c r="C151" s="11"/>
      <c r="D151" s="7" t="s">
        <v>30</v>
      </c>
      <c r="E151" s="69" t="s">
        <v>49</v>
      </c>
      <c r="F151" s="43">
        <v>200</v>
      </c>
      <c r="G151" s="71">
        <v>0.6</v>
      </c>
      <c r="H151" s="72">
        <v>0.1</v>
      </c>
      <c r="I151" s="72">
        <v>31.7</v>
      </c>
      <c r="J151" s="69">
        <v>131</v>
      </c>
      <c r="K151" s="66">
        <v>402</v>
      </c>
      <c r="L151" s="43"/>
    </row>
    <row r="152" spans="1:12" ht="15" x14ac:dyDescent="0.25">
      <c r="A152" s="23"/>
      <c r="B152" s="15"/>
      <c r="C152" s="11"/>
      <c r="D152" s="7" t="s">
        <v>31</v>
      </c>
      <c r="E152" s="54" t="s">
        <v>50</v>
      </c>
      <c r="F152" s="43">
        <v>65</v>
      </c>
      <c r="G152" s="73">
        <v>4.9400000000000004</v>
      </c>
      <c r="H152" s="57">
        <v>0.59</v>
      </c>
      <c r="I152" s="57">
        <v>32.299999999999997</v>
      </c>
      <c r="J152" s="54">
        <v>143</v>
      </c>
      <c r="K152" s="66">
        <v>3</v>
      </c>
      <c r="L152" s="43"/>
    </row>
    <row r="153" spans="1:12" ht="15" x14ac:dyDescent="0.25">
      <c r="A153" s="23"/>
      <c r="B153" s="15"/>
      <c r="C153" s="11"/>
      <c r="D153" s="7" t="s">
        <v>32</v>
      </c>
      <c r="E153" s="56" t="s">
        <v>51</v>
      </c>
      <c r="F153" s="43">
        <v>65</v>
      </c>
      <c r="G153" s="61">
        <v>4.3600000000000003</v>
      </c>
      <c r="H153" s="61">
        <v>0.78</v>
      </c>
      <c r="I153" s="62">
        <v>27.76</v>
      </c>
      <c r="J153" s="74">
        <v>135.19999999999999</v>
      </c>
      <c r="K153" s="67">
        <v>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5">SUM(G147:G155)</f>
        <v>39.08</v>
      </c>
      <c r="H156" s="19">
        <f t="shared" si="65"/>
        <v>39</v>
      </c>
      <c r="I156" s="19">
        <f t="shared" si="65"/>
        <v>148.16</v>
      </c>
      <c r="J156" s="19">
        <f t="shared" si="65"/>
        <v>1089.79</v>
      </c>
      <c r="K156" s="25"/>
      <c r="L156" s="19">
        <v>78.900000000000006</v>
      </c>
    </row>
    <row r="157" spans="1:12" ht="15" x14ac:dyDescent="0.2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32">
        <f>F146+F156</f>
        <v>1320</v>
      </c>
      <c r="G157" s="32">
        <f t="shared" ref="G157" si="66">G146+G156</f>
        <v>50.92</v>
      </c>
      <c r="H157" s="32">
        <f t="shared" ref="H157" si="67">H146+H156</f>
        <v>54.21</v>
      </c>
      <c r="I157" s="32">
        <f t="shared" ref="I157" si="68">I146+I156</f>
        <v>225.45999999999998</v>
      </c>
      <c r="J157" s="32">
        <f t="shared" ref="J157:L157" si="69">J146+J156</f>
        <v>1587.98</v>
      </c>
      <c r="K157" s="32"/>
      <c r="L157" s="32">
        <f t="shared" si="69"/>
        <v>113.9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57</v>
      </c>
      <c r="F158" s="40">
        <v>200</v>
      </c>
      <c r="G158" s="68">
        <v>6.2</v>
      </c>
      <c r="H158" s="68">
        <v>10</v>
      </c>
      <c r="I158" s="68">
        <v>26.8</v>
      </c>
      <c r="J158" s="52">
        <v>224</v>
      </c>
      <c r="K158" s="52">
        <v>190</v>
      </c>
      <c r="L158" s="40"/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40</v>
      </c>
      <c r="G159" s="51">
        <v>4.96</v>
      </c>
      <c r="H159" s="51">
        <v>4.49</v>
      </c>
      <c r="I159" s="51">
        <v>0.27</v>
      </c>
      <c r="J159" s="52">
        <v>61.29</v>
      </c>
      <c r="K159" s="52">
        <v>209</v>
      </c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44</v>
      </c>
      <c r="F160" s="43">
        <v>200</v>
      </c>
      <c r="G160" s="68">
        <v>0.1</v>
      </c>
      <c r="H160" s="68">
        <v>0</v>
      </c>
      <c r="I160" s="68">
        <v>14.72</v>
      </c>
      <c r="J160" s="52">
        <v>59.25</v>
      </c>
      <c r="K160" s="52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76</v>
      </c>
      <c r="F161" s="43">
        <v>70</v>
      </c>
      <c r="G161" s="98">
        <v>5.25</v>
      </c>
      <c r="H161" s="68">
        <v>2.0299999999999998</v>
      </c>
      <c r="I161" s="68">
        <v>35.979999999999997</v>
      </c>
      <c r="J161" s="52">
        <v>185.5</v>
      </c>
      <c r="K161" s="52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0">SUM(G158:G164)</f>
        <v>16.509999999999998</v>
      </c>
      <c r="H165" s="19">
        <f t="shared" si="70"/>
        <v>16.52</v>
      </c>
      <c r="I165" s="19">
        <f t="shared" si="70"/>
        <v>77.77</v>
      </c>
      <c r="J165" s="19">
        <f t="shared" si="70"/>
        <v>530.04</v>
      </c>
      <c r="K165" s="25"/>
      <c r="L165" s="19">
        <v>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102" t="s">
        <v>85</v>
      </c>
      <c r="F167" s="43">
        <v>250</v>
      </c>
      <c r="G167" s="58">
        <v>6.4</v>
      </c>
      <c r="H167" s="58">
        <v>4.5</v>
      </c>
      <c r="I167" s="58">
        <v>18.600000000000001</v>
      </c>
      <c r="J167" s="79">
        <v>141</v>
      </c>
      <c r="K167" s="79">
        <v>99</v>
      </c>
      <c r="L167" s="43"/>
    </row>
    <row r="168" spans="1:12" ht="15" x14ac:dyDescent="0.25">
      <c r="A168" s="23"/>
      <c r="B168" s="15"/>
      <c r="C168" s="11"/>
      <c r="D168" s="7" t="s">
        <v>28</v>
      </c>
      <c r="E168" s="102" t="s">
        <v>71</v>
      </c>
      <c r="F168" s="43">
        <v>90</v>
      </c>
      <c r="G168" s="58">
        <v>13.15</v>
      </c>
      <c r="H168" s="58">
        <v>18.25</v>
      </c>
      <c r="I168" s="58">
        <v>11.73</v>
      </c>
      <c r="J168" s="79">
        <v>263.47000000000003</v>
      </c>
      <c r="K168" s="79">
        <v>294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105" t="s">
        <v>86</v>
      </c>
      <c r="F169" s="43">
        <v>150</v>
      </c>
      <c r="G169" s="58">
        <v>8.17</v>
      </c>
      <c r="H169" s="58">
        <v>6.14</v>
      </c>
      <c r="I169" s="58">
        <v>36.92</v>
      </c>
      <c r="J169" s="79">
        <v>235.2</v>
      </c>
      <c r="K169" s="79" t="s">
        <v>74</v>
      </c>
      <c r="L169" s="43"/>
    </row>
    <row r="170" spans="1:12" ht="15" x14ac:dyDescent="0.25">
      <c r="A170" s="23"/>
      <c r="B170" s="15"/>
      <c r="C170" s="11"/>
      <c r="D170" s="7" t="s">
        <v>30</v>
      </c>
      <c r="E170" s="69" t="s">
        <v>49</v>
      </c>
      <c r="F170" s="43">
        <v>200</v>
      </c>
      <c r="G170" s="106">
        <v>0.6</v>
      </c>
      <c r="H170" s="107">
        <v>0.1</v>
      </c>
      <c r="I170" s="107">
        <v>31.7</v>
      </c>
      <c r="J170" s="108">
        <v>131</v>
      </c>
      <c r="K170" s="66">
        <v>402</v>
      </c>
      <c r="L170" s="43"/>
    </row>
    <row r="171" spans="1:12" ht="15" x14ac:dyDescent="0.25">
      <c r="A171" s="23"/>
      <c r="B171" s="15"/>
      <c r="C171" s="11"/>
      <c r="D171" s="7" t="s">
        <v>31</v>
      </c>
      <c r="E171" s="54" t="s">
        <v>50</v>
      </c>
      <c r="F171" s="43">
        <v>65</v>
      </c>
      <c r="G171" s="73">
        <v>4.9400000000000004</v>
      </c>
      <c r="H171" s="57">
        <v>0.59</v>
      </c>
      <c r="I171" s="57">
        <v>32.299999999999997</v>
      </c>
      <c r="J171" s="54">
        <v>143</v>
      </c>
      <c r="K171" s="66">
        <v>3</v>
      </c>
      <c r="L171" s="43"/>
    </row>
    <row r="172" spans="1:12" ht="15" x14ac:dyDescent="0.25">
      <c r="A172" s="23"/>
      <c r="B172" s="15"/>
      <c r="C172" s="11"/>
      <c r="D172" s="7" t="s">
        <v>32</v>
      </c>
      <c r="E172" s="56" t="s">
        <v>51</v>
      </c>
      <c r="F172" s="43">
        <v>65</v>
      </c>
      <c r="G172" s="61">
        <v>4.3600000000000003</v>
      </c>
      <c r="H172" s="61">
        <v>0.78</v>
      </c>
      <c r="I172" s="62">
        <v>27.76</v>
      </c>
      <c r="J172" s="74">
        <v>135.19999999999999</v>
      </c>
      <c r="K172" s="67">
        <v>4</v>
      </c>
      <c r="L172" s="43"/>
    </row>
    <row r="173" spans="1:12" ht="15" x14ac:dyDescent="0.25">
      <c r="A173" s="23"/>
      <c r="B173" s="15"/>
      <c r="C173" s="11"/>
      <c r="D173" s="6"/>
      <c r="E173" s="102" t="s">
        <v>73</v>
      </c>
      <c r="F173" s="43">
        <v>20</v>
      </c>
      <c r="G173" s="58">
        <v>0.36</v>
      </c>
      <c r="H173" s="58">
        <v>1.96</v>
      </c>
      <c r="I173" s="58">
        <v>1.44</v>
      </c>
      <c r="J173" s="79">
        <v>24.4</v>
      </c>
      <c r="K173" s="79">
        <v>20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71">SUM(G166:G174)</f>
        <v>37.979999999999997</v>
      </c>
      <c r="H175" s="19">
        <f t="shared" si="71"/>
        <v>32.32</v>
      </c>
      <c r="I175" s="19">
        <f t="shared" si="71"/>
        <v>160.44999999999999</v>
      </c>
      <c r="J175" s="19">
        <f t="shared" si="71"/>
        <v>1073.2700000000002</v>
      </c>
      <c r="K175" s="25"/>
      <c r="L175" s="19">
        <v>78.900000000000006</v>
      </c>
    </row>
    <row r="176" spans="1:12" ht="15" x14ac:dyDescent="0.2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32">
        <f>F165+F175</f>
        <v>1350</v>
      </c>
      <c r="G176" s="32">
        <f t="shared" ref="G176" si="72">G165+G175</f>
        <v>54.489999999999995</v>
      </c>
      <c r="H176" s="32">
        <f t="shared" ref="H176" si="73">H165+H175</f>
        <v>48.84</v>
      </c>
      <c r="I176" s="32">
        <f t="shared" ref="I176" si="74">I165+I175</f>
        <v>238.21999999999997</v>
      </c>
      <c r="J176" s="32">
        <f t="shared" ref="J176:L176" si="75">J165+J175</f>
        <v>1603.3100000000002</v>
      </c>
      <c r="K176" s="32"/>
      <c r="L176" s="32">
        <f t="shared" si="75"/>
        <v>113.9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67</v>
      </c>
      <c r="F177" s="40">
        <v>200</v>
      </c>
      <c r="G177" s="68">
        <v>6.44</v>
      </c>
      <c r="H177" s="68">
        <v>8.26</v>
      </c>
      <c r="I177" s="68">
        <v>32.07</v>
      </c>
      <c r="J177" s="52">
        <v>228.89</v>
      </c>
      <c r="K177" s="79" t="s">
        <v>75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109" t="s">
        <v>87</v>
      </c>
      <c r="F179" s="43">
        <v>200</v>
      </c>
      <c r="G179" s="110">
        <v>3.11</v>
      </c>
      <c r="H179" s="110">
        <v>2.4300000000000002</v>
      </c>
      <c r="I179" s="110">
        <v>25.58</v>
      </c>
      <c r="J179" s="54">
        <v>137.22999999999999</v>
      </c>
      <c r="K179" s="52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68</v>
      </c>
      <c r="F180" s="43">
        <v>100</v>
      </c>
      <c r="G180" s="68">
        <v>7.9</v>
      </c>
      <c r="H180" s="68">
        <v>8.1</v>
      </c>
      <c r="I180" s="68">
        <v>90.1</v>
      </c>
      <c r="J180" s="52">
        <v>348.8</v>
      </c>
      <c r="K180" s="52">
        <v>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17.450000000000003</v>
      </c>
      <c r="H184" s="19">
        <f t="shared" si="76"/>
        <v>18.79</v>
      </c>
      <c r="I184" s="19">
        <f t="shared" si="76"/>
        <v>147.75</v>
      </c>
      <c r="J184" s="19">
        <f t="shared" si="76"/>
        <v>714.92000000000007</v>
      </c>
      <c r="K184" s="25"/>
      <c r="L184" s="19">
        <v>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88</v>
      </c>
      <c r="F186" s="43">
        <v>250</v>
      </c>
      <c r="G186" s="51">
        <v>9.89</v>
      </c>
      <c r="H186" s="51">
        <v>14.86</v>
      </c>
      <c r="I186" s="51">
        <v>15.89</v>
      </c>
      <c r="J186" s="79">
        <v>236.8</v>
      </c>
      <c r="K186" s="52">
        <v>101</v>
      </c>
      <c r="L186" s="43"/>
    </row>
    <row r="187" spans="1:12" ht="15" x14ac:dyDescent="0.25">
      <c r="A187" s="23"/>
      <c r="B187" s="15"/>
      <c r="C187" s="11"/>
      <c r="D187" s="7" t="s">
        <v>28</v>
      </c>
      <c r="E187" s="52" t="s">
        <v>89</v>
      </c>
      <c r="F187" s="43">
        <v>90</v>
      </c>
      <c r="G187" s="58">
        <v>6.98</v>
      </c>
      <c r="H187" s="111">
        <v>8.5</v>
      </c>
      <c r="I187" s="58">
        <v>16.7</v>
      </c>
      <c r="J187" s="79" t="s">
        <v>90</v>
      </c>
      <c r="K187" s="52">
        <v>239</v>
      </c>
      <c r="L187" s="43"/>
    </row>
    <row r="188" spans="1:12" ht="15" x14ac:dyDescent="0.25">
      <c r="A188" s="23"/>
      <c r="B188" s="15"/>
      <c r="C188" s="11"/>
      <c r="D188" s="7" t="s">
        <v>29</v>
      </c>
      <c r="E188" s="52" t="s">
        <v>56</v>
      </c>
      <c r="F188" s="43">
        <v>150</v>
      </c>
      <c r="G188" s="51">
        <v>3.19</v>
      </c>
      <c r="H188" s="51">
        <v>5.26</v>
      </c>
      <c r="I188" s="51">
        <v>21.42</v>
      </c>
      <c r="J188" s="79">
        <v>146.30000000000001</v>
      </c>
      <c r="K188" s="52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82</v>
      </c>
      <c r="F189" s="43">
        <v>200</v>
      </c>
      <c r="G189" s="112">
        <v>0.16</v>
      </c>
      <c r="H189" s="112">
        <v>0.01</v>
      </c>
      <c r="I189" s="112">
        <v>14.92</v>
      </c>
      <c r="J189" s="63">
        <v>61.56</v>
      </c>
      <c r="K189" s="52">
        <v>377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54" t="s">
        <v>50</v>
      </c>
      <c r="F190" s="43">
        <v>65</v>
      </c>
      <c r="G190" s="59">
        <v>4.9400000000000004</v>
      </c>
      <c r="H190" s="60">
        <v>0.59</v>
      </c>
      <c r="I190" s="60">
        <v>32.299999999999997</v>
      </c>
      <c r="J190" s="86">
        <v>143</v>
      </c>
      <c r="K190" s="66">
        <v>3</v>
      </c>
      <c r="L190" s="43"/>
    </row>
    <row r="191" spans="1:12" ht="15" x14ac:dyDescent="0.25">
      <c r="A191" s="23"/>
      <c r="B191" s="15"/>
      <c r="C191" s="11"/>
      <c r="D191" s="7" t="s">
        <v>32</v>
      </c>
      <c r="E191" s="56" t="s">
        <v>51</v>
      </c>
      <c r="F191" s="43">
        <v>65</v>
      </c>
      <c r="G191" s="61">
        <v>4.3600000000000003</v>
      </c>
      <c r="H191" s="61">
        <v>0.78</v>
      </c>
      <c r="I191" s="62">
        <v>27.76</v>
      </c>
      <c r="J191" s="74">
        <v>135.19999999999999</v>
      </c>
      <c r="K191" s="67">
        <v>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77">SUM(G185:G193)</f>
        <v>29.520000000000003</v>
      </c>
      <c r="H194" s="19">
        <f t="shared" si="77"/>
        <v>30</v>
      </c>
      <c r="I194" s="19">
        <f t="shared" si="77"/>
        <v>128.99</v>
      </c>
      <c r="J194" s="19">
        <v>894.26</v>
      </c>
      <c r="K194" s="25"/>
      <c r="L194" s="19">
        <v>78.900000000000006</v>
      </c>
    </row>
    <row r="195" spans="1:12" ht="15" x14ac:dyDescent="0.2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2">
        <f>F184+F194</f>
        <v>1320</v>
      </c>
      <c r="G195" s="32">
        <f t="shared" ref="G195" si="78">G184+G194</f>
        <v>46.970000000000006</v>
      </c>
      <c r="H195" s="32">
        <f t="shared" ref="H195" si="79">H184+H194</f>
        <v>48.79</v>
      </c>
      <c r="I195" s="32">
        <f t="shared" ref="I195" si="80">I184+I194</f>
        <v>276.74</v>
      </c>
      <c r="J195" s="32">
        <f t="shared" ref="J195:L195" si="81">J184+J194</f>
        <v>1609.18</v>
      </c>
      <c r="K195" s="32"/>
      <c r="L195" s="32">
        <f t="shared" si="81"/>
        <v>113.9</v>
      </c>
    </row>
    <row r="196" spans="1:12" x14ac:dyDescent="0.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1324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56.143000000000008</v>
      </c>
      <c r="H196" s="34">
        <f t="shared" si="82"/>
        <v>54.814</v>
      </c>
      <c r="I196" s="34">
        <f t="shared" si="82"/>
        <v>242.608</v>
      </c>
      <c r="J196" s="34">
        <f t="shared" si="82"/>
        <v>1670.8419999999999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113.9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2023-10-23T20:28:41Z</dcterms:modified>
</cp:coreProperties>
</file>